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報名表" sheetId="1" r:id="rId1"/>
  </sheets>
  <definedNames>
    <definedName name="HTML_1">'報名表'!$A$1:$U$3718</definedName>
    <definedName name="HTML_all">'報名表'!$A$1:$U$3718</definedName>
    <definedName name="HTML_tables">'報名表'!$A$1:$A$1</definedName>
    <definedName name="考區">#REF!</definedName>
  </definedNames>
  <calcPr fullCalcOnLoad="1"/>
</workbook>
</file>

<file path=xl/sharedStrings.xml><?xml version="1.0" encoding="utf-8"?>
<sst xmlns="http://schemas.openxmlformats.org/spreadsheetml/2006/main" count="43" uniqueCount="41">
  <si>
    <t>id</t>
  </si>
  <si>
    <t>cid</t>
  </si>
  <si>
    <t>考區</t>
  </si>
  <si>
    <t>組別</t>
  </si>
  <si>
    <t>area</t>
  </si>
  <si>
    <t>姓名</t>
  </si>
  <si>
    <t>性別</t>
  </si>
  <si>
    <t>生日</t>
  </si>
  <si>
    <t>學校</t>
  </si>
  <si>
    <t>年級</t>
  </si>
  <si>
    <t>郵遞區號</t>
  </si>
  <si>
    <t>地址</t>
  </si>
  <si>
    <t>區碼</t>
  </si>
  <si>
    <t>市話</t>
  </si>
  <si>
    <t>手機</t>
  </si>
  <si>
    <t>email</t>
  </si>
  <si>
    <t>英文試題</t>
  </si>
  <si>
    <t>payed</t>
  </si>
  <si>
    <t>amc_group_id</t>
  </si>
  <si>
    <t>總人數</t>
  </si>
  <si>
    <t>總金額</t>
  </si>
  <si>
    <t>不需填</t>
  </si>
  <si>
    <t>國小高年級組</t>
  </si>
  <si>
    <t>宋圈圈</t>
  </si>
  <si>
    <t>SUNG, CHUAN-CHUAN</t>
  </si>
  <si>
    <t>女</t>
  </si>
  <si>
    <t>1995-09-01</t>
  </si>
  <si>
    <t>04</t>
  </si>
  <si>
    <t>834-1234</t>
  </si>
  <si>
    <t>0936-123456</t>
  </si>
  <si>
    <t>abc@yahoo.com.tw</t>
  </si>
  <si>
    <t>否</t>
  </si>
  <si>
    <t>林威廷</t>
  </si>
  <si>
    <t>LI</t>
  </si>
  <si>
    <r>
      <t>英文名</t>
    </r>
    <r>
      <rPr>
        <b/>
        <sz val="10"/>
        <rFont val="微軟正黑體"/>
        <family val="2"/>
      </rPr>
      <t>(</t>
    </r>
    <r>
      <rPr>
        <sz val="10"/>
        <rFont val="微軟正黑體"/>
        <family val="2"/>
      </rPr>
      <t>全部大寫</t>
    </r>
    <r>
      <rPr>
        <b/>
        <sz val="10"/>
        <rFont val="微軟正黑體"/>
        <family val="2"/>
      </rPr>
      <t>)</t>
    </r>
  </si>
  <si>
    <r>
      <t xml:space="preserve">原住民、肢體不便學生 </t>
    </r>
    <r>
      <rPr>
        <sz val="10"/>
        <rFont val="微軟正黑體"/>
        <family val="2"/>
      </rPr>
      <t>,</t>
    </r>
    <r>
      <rPr>
        <b/>
        <sz val="10"/>
        <rFont val="微軟正黑體"/>
        <family val="2"/>
      </rPr>
      <t>低收入戶</t>
    </r>
  </si>
  <si>
    <t xml:space="preserve">彰化縣和美鎮糖友一街31號 </t>
  </si>
  <si>
    <t>減為250人數</t>
  </si>
  <si>
    <t>(本列為範例，填資料時請將左側資料修改為正確資料，但黃色欄位為自動計算人數與費用，請勿刪除)</t>
  </si>
  <si>
    <t>彰化考區</t>
  </si>
  <si>
    <t>彰化縣立員林國中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</si>
</sst>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\-mm\-dd"/>
  </numFmts>
  <fonts count="9">
    <font>
      <sz val="10"/>
      <name val="Microsoft YaHei"/>
      <family val="2"/>
    </font>
    <font>
      <sz val="10"/>
      <name val="Arial"/>
      <family val="2"/>
    </font>
    <font>
      <sz val="9"/>
      <name val="Microsoft YaHei"/>
      <family val="2"/>
    </font>
    <font>
      <b/>
      <sz val="10"/>
      <name val="微軟正黑體"/>
      <family val="2"/>
    </font>
    <font>
      <sz val="10"/>
      <name val="微軟正黑體"/>
      <family val="2"/>
    </font>
    <font>
      <sz val="10"/>
      <color indexed="10"/>
      <name val="微軟正黑體"/>
      <family val="2"/>
    </font>
    <font>
      <i/>
      <sz val="10"/>
      <color indexed="10"/>
      <name val="微軟正黑體"/>
      <family val="2"/>
    </font>
    <font>
      <sz val="10"/>
      <color indexed="12"/>
      <name val="微軟正黑體"/>
      <family val="2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00"/>
  <sheetViews>
    <sheetView tabSelected="1" workbookViewId="0" topLeftCell="C1">
      <selection activeCell="R17" sqref="R17"/>
    </sheetView>
  </sheetViews>
  <sheetFormatPr defaultColWidth="9.00390625" defaultRowHeight="12.75"/>
  <cols>
    <col min="1" max="2" width="0" style="2" hidden="1" customWidth="1"/>
    <col min="3" max="3" width="10.625" style="2" customWidth="1"/>
    <col min="4" max="4" width="12.00390625" style="2" customWidth="1"/>
    <col min="5" max="5" width="0" style="2" hidden="1" customWidth="1"/>
    <col min="6" max="6" width="11.00390625" style="2" customWidth="1"/>
    <col min="7" max="7" width="19.375" style="2" hidden="1" customWidth="1"/>
    <col min="8" max="8" width="11.00390625" style="2" customWidth="1"/>
    <col min="9" max="9" width="11.00390625" style="15" customWidth="1"/>
    <col min="10" max="10" width="13.75390625" style="2" customWidth="1"/>
    <col min="11" max="11" width="5.00390625" style="2" customWidth="1"/>
    <col min="12" max="12" width="0" style="3" hidden="1" customWidth="1"/>
    <col min="13" max="13" width="0" style="2" hidden="1" customWidth="1"/>
    <col min="14" max="17" width="0" style="3" hidden="1" customWidth="1"/>
    <col min="18" max="18" width="8.25390625" style="2" customWidth="1"/>
    <col min="19" max="19" width="0" style="2" hidden="1" customWidth="1"/>
    <col min="20" max="20" width="11.00390625" style="2" customWidth="1"/>
    <col min="21" max="21" width="0" style="2" hidden="1" customWidth="1"/>
    <col min="22" max="22" width="10.00390625" style="2" customWidth="1"/>
    <col min="23" max="24" width="11.00390625" style="2" customWidth="1"/>
    <col min="25" max="25" width="27.50390625" style="2" customWidth="1"/>
    <col min="26" max="16384" width="11.00390625" style="2" customWidth="1"/>
  </cols>
  <sheetData>
    <row r="1" spans="1:25" ht="40.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34</v>
      </c>
      <c r="H1" s="2" t="s">
        <v>6</v>
      </c>
      <c r="I1" s="15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3" t="s">
        <v>12</v>
      </c>
      <c r="O1" s="3" t="s">
        <v>13</v>
      </c>
      <c r="P1" s="3" t="s">
        <v>14</v>
      </c>
      <c r="Q1" s="4" t="s">
        <v>15</v>
      </c>
      <c r="R1" s="2" t="s">
        <v>16</v>
      </c>
      <c r="S1" s="1" t="s">
        <v>17</v>
      </c>
      <c r="T1" s="5" t="s">
        <v>35</v>
      </c>
      <c r="U1" s="1" t="s">
        <v>18</v>
      </c>
      <c r="V1" s="11"/>
      <c r="W1" s="11" t="s">
        <v>19</v>
      </c>
      <c r="X1" s="11" t="s">
        <v>20</v>
      </c>
      <c r="Y1" s="1"/>
    </row>
    <row r="2" spans="1:25" s="6" customFormat="1" ht="42.75" customHeight="1">
      <c r="A2" s="6" t="s">
        <v>21</v>
      </c>
      <c r="B2" s="6" t="s">
        <v>21</v>
      </c>
      <c r="C2" s="9" t="s">
        <v>39</v>
      </c>
      <c r="D2" s="6" t="s">
        <v>22</v>
      </c>
      <c r="E2" s="6">
        <v>0</v>
      </c>
      <c r="F2" s="6" t="s">
        <v>23</v>
      </c>
      <c r="G2" s="6" t="s">
        <v>24</v>
      </c>
      <c r="H2" s="6" t="s">
        <v>25</v>
      </c>
      <c r="I2" s="14" t="s">
        <v>26</v>
      </c>
      <c r="J2" s="6" t="s">
        <v>40</v>
      </c>
      <c r="K2" s="6">
        <v>9</v>
      </c>
      <c r="L2" s="7">
        <v>51048</v>
      </c>
      <c r="M2" s="8" t="s">
        <v>36</v>
      </c>
      <c r="N2" s="7" t="s">
        <v>27</v>
      </c>
      <c r="O2" s="7" t="s">
        <v>28</v>
      </c>
      <c r="P2" s="7" t="s">
        <v>29</v>
      </c>
      <c r="Q2" s="7" t="s">
        <v>30</v>
      </c>
      <c r="R2" s="6" t="s">
        <v>31</v>
      </c>
      <c r="S2" s="6">
        <v>0</v>
      </c>
      <c r="T2" s="6" t="s">
        <v>31</v>
      </c>
      <c r="U2" s="6">
        <v>0</v>
      </c>
      <c r="V2" s="13"/>
      <c r="W2" s="12">
        <f>COUNTA(F2:F600)</f>
        <v>1</v>
      </c>
      <c r="X2" s="16">
        <f>W2*IF(W2&gt;9,500,550)+IF(W2&gt;4,-20,0)-300*W3</f>
        <v>550</v>
      </c>
      <c r="Y2" s="10" t="s">
        <v>38</v>
      </c>
    </row>
    <row r="3" spans="22:24" ht="13.5">
      <c r="V3" s="11" t="s">
        <v>37</v>
      </c>
      <c r="W3" s="12">
        <f>COUNTIF(T2:T600,"是")</f>
        <v>0</v>
      </c>
      <c r="X3" s="17"/>
    </row>
    <row r="3300" spans="1:7" ht="13.5">
      <c r="A3300" s="2">
        <v>3565</v>
      </c>
      <c r="B3300" s="2">
        <v>8980</v>
      </c>
      <c r="C3300" s="2">
        <v>5</v>
      </c>
      <c r="D3300" s="2">
        <v>4</v>
      </c>
      <c r="E3300" s="2">
        <v>0</v>
      </c>
      <c r="F3300" s="2" t="s">
        <v>32</v>
      </c>
      <c r="G3300" s="2" t="s">
        <v>33</v>
      </c>
    </row>
  </sheetData>
  <sheetProtection selectLockedCells="1" selectUnlockedCells="1"/>
  <mergeCells count="1">
    <mergeCell ref="X2:X3"/>
  </mergeCells>
  <dataValidations count="7">
    <dataValidation type="list" operator="equal" sqref="D2:D3428">
      <formula1>"國小中年級組,國小高年級組,初中組"</formula1>
    </dataValidation>
    <dataValidation type="list" operator="equal" sqref="H2:H3428">
      <formula1>"女,男"</formula1>
    </dataValidation>
    <dataValidation type="list" operator="equal" sqref="K2:K3428">
      <formula1>"1,2,3,4,5,6,7,8,9"</formula1>
    </dataValidation>
    <dataValidation type="list" operator="equal" sqref="N1:N3428">
      <formula1>"02,03,037,04,049,05,06,07,08,089,082,0836,0826"</formula1>
    </dataValidation>
    <dataValidation type="list" operator="equal" sqref="R2:R3428">
      <formula1>"否,是"</formula1>
    </dataValidation>
    <dataValidation type="list" operator="equal" allowBlank="1" showErrorMessage="1" sqref="T2:T272">
      <formula1>"否,是,"</formula1>
    </dataValidation>
    <dataValidation type="list" allowBlank="1" showInputMessage="1" showErrorMessage="1" sqref="C2:C65536">
      <formula1>"台北市考區,新竹考區,彰化考區,高雄考區,屏東考區,台東考區"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Chiuchang_Li</cp:lastModifiedBy>
  <dcterms:created xsi:type="dcterms:W3CDTF">2016-04-27T07:03:55Z</dcterms:created>
  <dcterms:modified xsi:type="dcterms:W3CDTF">2019-09-06T07:01:08Z</dcterms:modified>
  <cp:category/>
  <cp:version/>
  <cp:contentType/>
  <cp:contentStatus/>
</cp:coreProperties>
</file>